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670"/>
  </bookViews>
  <sheets>
    <sheet name="1분기" sheetId="1" r:id="rId1"/>
    <sheet name="2분기 " sheetId="4" r:id="rId2"/>
    <sheet name="3분기" sheetId="5" r:id="rId3"/>
    <sheet name="4분기" sheetId="6" r:id="rId4"/>
  </sheets>
  <calcPr calcId="145621"/>
</workbook>
</file>

<file path=xl/calcChain.xml><?xml version="1.0" encoding="utf-8"?>
<calcChain xmlns="http://schemas.openxmlformats.org/spreadsheetml/2006/main">
  <c r="D18" i="6" l="1"/>
  <c r="D18" i="5"/>
  <c r="D18" i="4"/>
  <c r="D18" i="1"/>
  <c r="E18" i="1" s="1"/>
  <c r="F18" i="1" l="1"/>
  <c r="C18" i="4"/>
  <c r="E18" i="4" s="1"/>
  <c r="F18" i="4" l="1"/>
  <c r="C18" i="5"/>
  <c r="E18" i="5" s="1"/>
  <c r="F18" i="5" l="1"/>
  <c r="C18" i="6"/>
  <c r="E18" i="6" s="1"/>
  <c r="F18" i="6" s="1"/>
</calcChain>
</file>

<file path=xl/sharedStrings.xml><?xml version="1.0" encoding="utf-8"?>
<sst xmlns="http://schemas.openxmlformats.org/spreadsheetml/2006/main" count="124" uniqueCount="50">
  <si>
    <t>부서/ 사업소 명</t>
    <phoneticPr fontId="2" type="noConversion"/>
  </si>
  <si>
    <t>사용자</t>
    <phoneticPr fontId="2" type="noConversion"/>
  </si>
  <si>
    <t>사용일자</t>
    <phoneticPr fontId="2" type="noConversion"/>
  </si>
  <si>
    <t>사용 장소</t>
    <phoneticPr fontId="2" type="noConversion"/>
  </si>
  <si>
    <t>사용 내역(목적)</t>
    <phoneticPr fontId="2" type="noConversion"/>
  </si>
  <si>
    <t>사용 금액</t>
    <phoneticPr fontId="2" type="noConversion"/>
  </si>
  <si>
    <t>대상 인원</t>
    <phoneticPr fontId="2" type="noConversion"/>
  </si>
  <si>
    <t>사용 방법</t>
    <phoneticPr fontId="2" type="noConversion"/>
  </si>
  <si>
    <t>연번</t>
    <phoneticPr fontId="2" type="noConversion"/>
  </si>
  <si>
    <t>총괄내역</t>
    <phoneticPr fontId="2" type="noConversion"/>
  </si>
  <si>
    <t>예산액</t>
    <phoneticPr fontId="2" type="noConversion"/>
  </si>
  <si>
    <t>집행액</t>
    <phoneticPr fontId="2" type="noConversion"/>
  </si>
  <si>
    <t>전분기 누계</t>
    <phoneticPr fontId="2" type="noConversion"/>
  </si>
  <si>
    <t>금 분기</t>
    <phoneticPr fontId="2" type="noConversion"/>
  </si>
  <si>
    <t>총 누계</t>
    <phoneticPr fontId="2" type="noConversion"/>
  </si>
  <si>
    <t>집행률</t>
    <phoneticPr fontId="2" type="noConversion"/>
  </si>
  <si>
    <t>2020년 2분기 OOOO부서/사업소 업무추진비 집행내역</t>
    <phoneticPr fontId="2" type="noConversion"/>
  </si>
  <si>
    <t>2020년 3분기 OOOO부서/사업소 업무추진비 집행내역</t>
    <phoneticPr fontId="2" type="noConversion"/>
  </si>
  <si>
    <t>2020년 4분기 OOOO부서/사업소 업무추진비 집행내역</t>
    <phoneticPr fontId="2" type="noConversion"/>
  </si>
  <si>
    <t>2020년 1분기 건설도시과 업무추진비 집행내역</t>
    <phoneticPr fontId="2" type="noConversion"/>
  </si>
  <si>
    <t>건설도시과</t>
    <phoneticPr fontId="2" type="noConversion"/>
  </si>
  <si>
    <t xml:space="preserve">새뜰마을 주민활력증진 프로그램 운영 </t>
    <phoneticPr fontId="2" type="noConversion"/>
  </si>
  <si>
    <t>새뜰마을 주민협의회 간담회 개최</t>
    <phoneticPr fontId="2" type="noConversion"/>
  </si>
  <si>
    <t xml:space="preserve">새뜰마을 주민활력증진 프로그램 운영 </t>
    <phoneticPr fontId="2" type="noConversion"/>
  </si>
  <si>
    <t>코로나 비상근무지 위문품 구입</t>
    <phoneticPr fontId="2" type="noConversion"/>
  </si>
  <si>
    <t>코로나19 관련 자원봉사센터 위문품 구입</t>
    <phoneticPr fontId="2" type="noConversion"/>
  </si>
  <si>
    <t>도로관리심의회 관련 다과비</t>
    <phoneticPr fontId="2" type="noConversion"/>
  </si>
  <si>
    <t>카드결제</t>
    <phoneticPr fontId="2" type="noConversion"/>
  </si>
  <si>
    <t>2020.01.02.</t>
    <phoneticPr fontId="2" type="noConversion"/>
  </si>
  <si>
    <t>관내식당</t>
    <phoneticPr fontId="2" type="noConversion"/>
  </si>
  <si>
    <t>2020.01.17.</t>
    <phoneticPr fontId="2" type="noConversion"/>
  </si>
  <si>
    <t>2020.01.09.</t>
    <phoneticPr fontId="2" type="noConversion"/>
  </si>
  <si>
    <t>2020.02.03.</t>
    <phoneticPr fontId="2" type="noConversion"/>
  </si>
  <si>
    <t>2020.02.14.</t>
    <phoneticPr fontId="2" type="noConversion"/>
  </si>
  <si>
    <t>2020.02.26.</t>
    <phoneticPr fontId="2" type="noConversion"/>
  </si>
  <si>
    <t>로즈애플</t>
    <phoneticPr fontId="2" type="noConversion"/>
  </si>
  <si>
    <t>설악슈퍼</t>
    <phoneticPr fontId="2" type="noConversion"/>
  </si>
  <si>
    <t>설악슈퍼</t>
    <phoneticPr fontId="2" type="noConversion"/>
  </si>
  <si>
    <t>빅히트물류</t>
    <phoneticPr fontId="2" type="noConversion"/>
  </si>
  <si>
    <t>농협하나로마트</t>
    <phoneticPr fontId="2" type="noConversion"/>
  </si>
  <si>
    <t>크리스피크림도넛앤커피</t>
    <phoneticPr fontId="2" type="noConversion"/>
  </si>
  <si>
    <t>농협하나로마트</t>
    <phoneticPr fontId="2" type="noConversion"/>
  </si>
  <si>
    <t>2020.03.20.</t>
    <phoneticPr fontId="2" type="noConversion"/>
  </si>
  <si>
    <t>부서장</t>
    <phoneticPr fontId="2" type="noConversion"/>
  </si>
  <si>
    <t>도로관리심의회 위원 19명</t>
    <phoneticPr fontId="2" type="noConversion"/>
  </si>
  <si>
    <t>프로그램 수강생 10명</t>
    <phoneticPr fontId="2" type="noConversion"/>
  </si>
  <si>
    <t>프로그램 수강생 10명</t>
    <phoneticPr fontId="2" type="noConversion"/>
  </si>
  <si>
    <t>주민협의회 위원 10명, 시 관계자 4명</t>
    <phoneticPr fontId="2" type="noConversion"/>
  </si>
  <si>
    <t>코로나19 T/F 7명</t>
    <phoneticPr fontId="2" type="noConversion"/>
  </si>
  <si>
    <t>자원봉사센터 관계자 및 자원봉사자 50명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</si>
</sst>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9" fontId="0" fillId="0" borderId="11" xfId="1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0" fillId="0" borderId="1" xfId="2" applyFont="1" applyBorder="1">
      <alignment vertical="center"/>
    </xf>
    <xf numFmtId="41" fontId="0" fillId="0" borderId="9" xfId="2" applyFont="1" applyBorder="1">
      <alignment vertical="center"/>
    </xf>
    <xf numFmtId="41" fontId="0" fillId="0" borderId="10" xfId="2" applyFont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tabSelected="1" view="pageBreakPreview" topLeftCell="B1" zoomScaleNormal="100" zoomScaleSheetLayoutView="100" workbookViewId="0">
      <selection activeCell="B2" sqref="B2:J4"/>
    </sheetView>
  </sheetViews>
  <sheetFormatPr defaultRowHeight="16.5" x14ac:dyDescent="0.3"/>
  <cols>
    <col min="2" max="2" width="10.625" customWidth="1"/>
    <col min="3" max="3" width="17.25" customWidth="1"/>
    <col min="4" max="4" width="15.875" customWidth="1"/>
    <col min="5" max="5" width="18.25" customWidth="1"/>
    <col min="6" max="6" width="22.125" customWidth="1"/>
    <col min="7" max="7" width="38" customWidth="1"/>
    <col min="8" max="8" width="15.125" customWidth="1"/>
    <col min="9" max="9" width="35.25" customWidth="1"/>
    <col min="10" max="10" width="11.375" customWidth="1"/>
  </cols>
  <sheetData>
    <row r="1" spans="2:11" ht="17.25" thickBot="1" x14ac:dyDescent="0.35"/>
    <row r="2" spans="2:11" x14ac:dyDescent="0.3">
      <c r="B2" s="24" t="s">
        <v>19</v>
      </c>
      <c r="C2" s="25"/>
      <c r="D2" s="25"/>
      <c r="E2" s="25"/>
      <c r="F2" s="25"/>
      <c r="G2" s="25"/>
      <c r="H2" s="25"/>
      <c r="I2" s="25"/>
      <c r="J2" s="26"/>
    </row>
    <row r="3" spans="2:11" x14ac:dyDescent="0.3">
      <c r="B3" s="27"/>
      <c r="C3" s="28"/>
      <c r="D3" s="28"/>
      <c r="E3" s="28"/>
      <c r="F3" s="28"/>
      <c r="G3" s="28"/>
      <c r="H3" s="28"/>
      <c r="I3" s="28"/>
      <c r="J3" s="29"/>
    </row>
    <row r="4" spans="2:11" ht="17.25" thickBot="1" x14ac:dyDescent="0.35">
      <c r="B4" s="30"/>
      <c r="C4" s="31"/>
      <c r="D4" s="31"/>
      <c r="E4" s="31"/>
      <c r="F4" s="31"/>
      <c r="G4" s="31"/>
      <c r="H4" s="31"/>
      <c r="I4" s="31"/>
      <c r="J4" s="32"/>
    </row>
    <row r="5" spans="2:11" x14ac:dyDescent="0.3">
      <c r="B5" s="9" t="s">
        <v>8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2"/>
    </row>
    <row r="6" spans="2:11" x14ac:dyDescent="0.3">
      <c r="B6" s="35">
        <v>1</v>
      </c>
      <c r="C6" s="33" t="s">
        <v>20</v>
      </c>
      <c r="D6" s="33" t="s">
        <v>43</v>
      </c>
      <c r="E6" s="33" t="s">
        <v>28</v>
      </c>
      <c r="F6" s="1" t="s">
        <v>39</v>
      </c>
      <c r="G6" s="1" t="s">
        <v>23</v>
      </c>
      <c r="H6" s="13">
        <v>25820</v>
      </c>
      <c r="I6" s="1" t="s">
        <v>45</v>
      </c>
      <c r="J6" s="37" t="s">
        <v>27</v>
      </c>
    </row>
    <row r="7" spans="2:11" x14ac:dyDescent="0.3">
      <c r="B7" s="35">
        <v>2</v>
      </c>
      <c r="C7" s="33" t="s">
        <v>20</v>
      </c>
      <c r="D7" s="33" t="s">
        <v>43</v>
      </c>
      <c r="E7" s="33" t="s">
        <v>28</v>
      </c>
      <c r="F7" s="1" t="s">
        <v>38</v>
      </c>
      <c r="G7" s="1" t="s">
        <v>21</v>
      </c>
      <c r="H7" s="13">
        <v>14000</v>
      </c>
      <c r="I7" s="1" t="s">
        <v>45</v>
      </c>
      <c r="J7" s="37" t="s">
        <v>27</v>
      </c>
    </row>
    <row r="8" spans="2:11" x14ac:dyDescent="0.3">
      <c r="B8" s="35">
        <v>3</v>
      </c>
      <c r="C8" s="33" t="s">
        <v>20</v>
      </c>
      <c r="D8" s="33" t="s">
        <v>43</v>
      </c>
      <c r="E8" s="33" t="s">
        <v>31</v>
      </c>
      <c r="F8" s="1" t="s">
        <v>40</v>
      </c>
      <c r="G8" s="1" t="s">
        <v>21</v>
      </c>
      <c r="H8" s="13">
        <v>65100</v>
      </c>
      <c r="I8" s="1" t="s">
        <v>45</v>
      </c>
      <c r="J8" s="37" t="s">
        <v>27</v>
      </c>
    </row>
    <row r="9" spans="2:11" x14ac:dyDescent="0.3">
      <c r="B9" s="35">
        <v>4</v>
      </c>
      <c r="C9" s="33" t="s">
        <v>20</v>
      </c>
      <c r="D9" s="33" t="s">
        <v>43</v>
      </c>
      <c r="E9" s="33" t="s">
        <v>30</v>
      </c>
      <c r="F9" s="1" t="s">
        <v>29</v>
      </c>
      <c r="G9" s="1" t="s">
        <v>22</v>
      </c>
      <c r="H9" s="13">
        <v>420000</v>
      </c>
      <c r="I9" s="1" t="s">
        <v>47</v>
      </c>
      <c r="J9" s="37" t="s">
        <v>27</v>
      </c>
    </row>
    <row r="10" spans="2:11" x14ac:dyDescent="0.3">
      <c r="B10" s="35">
        <v>5</v>
      </c>
      <c r="C10" s="33" t="s">
        <v>20</v>
      </c>
      <c r="D10" s="33" t="s">
        <v>43</v>
      </c>
      <c r="E10" s="33" t="s">
        <v>32</v>
      </c>
      <c r="F10" s="1" t="s">
        <v>37</v>
      </c>
      <c r="G10" s="1" t="s">
        <v>23</v>
      </c>
      <c r="H10" s="13">
        <v>24600</v>
      </c>
      <c r="I10" s="1" t="s">
        <v>46</v>
      </c>
      <c r="J10" s="37" t="s">
        <v>27</v>
      </c>
    </row>
    <row r="11" spans="2:11" x14ac:dyDescent="0.3">
      <c r="B11" s="35">
        <v>6</v>
      </c>
      <c r="C11" s="33" t="s">
        <v>20</v>
      </c>
      <c r="D11" s="33" t="s">
        <v>43</v>
      </c>
      <c r="E11" s="33" t="s">
        <v>33</v>
      </c>
      <c r="F11" s="1" t="s">
        <v>36</v>
      </c>
      <c r="G11" s="1" t="s">
        <v>24</v>
      </c>
      <c r="H11" s="13">
        <v>53550</v>
      </c>
      <c r="I11" s="1" t="s">
        <v>48</v>
      </c>
      <c r="J11" s="37" t="s">
        <v>27</v>
      </c>
    </row>
    <row r="12" spans="2:11" x14ac:dyDescent="0.3">
      <c r="B12" s="35">
        <v>7</v>
      </c>
      <c r="C12" s="33" t="s">
        <v>20</v>
      </c>
      <c r="D12" s="33" t="s">
        <v>43</v>
      </c>
      <c r="E12" s="33" t="s">
        <v>34</v>
      </c>
      <c r="F12" s="1" t="s">
        <v>35</v>
      </c>
      <c r="G12" s="1" t="s">
        <v>26</v>
      </c>
      <c r="H12" s="13">
        <v>87000</v>
      </c>
      <c r="I12" s="1" t="s">
        <v>44</v>
      </c>
      <c r="J12" s="37" t="s">
        <v>27</v>
      </c>
    </row>
    <row r="13" spans="2:11" ht="17.25" thickBot="1" x14ac:dyDescent="0.35">
      <c r="B13" s="36">
        <v>8</v>
      </c>
      <c r="C13" s="34" t="s">
        <v>20</v>
      </c>
      <c r="D13" s="34" t="s">
        <v>43</v>
      </c>
      <c r="E13" s="34" t="s">
        <v>42</v>
      </c>
      <c r="F13" s="6" t="s">
        <v>41</v>
      </c>
      <c r="G13" s="6" t="s">
        <v>25</v>
      </c>
      <c r="H13" s="15">
        <v>148830</v>
      </c>
      <c r="I13" s="6" t="s">
        <v>49</v>
      </c>
      <c r="J13" s="38" t="s">
        <v>27</v>
      </c>
    </row>
    <row r="14" spans="2:11" ht="17.25" thickBot="1" x14ac:dyDescent="0.35"/>
    <row r="15" spans="2:11" ht="27" thickBot="1" x14ac:dyDescent="0.35">
      <c r="B15" s="21" t="s">
        <v>9</v>
      </c>
      <c r="C15" s="22"/>
      <c r="D15" s="22"/>
      <c r="E15" s="22"/>
      <c r="F15" s="23"/>
    </row>
    <row r="16" spans="2:11" x14ac:dyDescent="0.3">
      <c r="B16" s="19" t="s">
        <v>10</v>
      </c>
      <c r="C16" s="16" t="s">
        <v>11</v>
      </c>
      <c r="D16" s="16"/>
      <c r="E16" s="16"/>
      <c r="F16" s="17" t="s">
        <v>15</v>
      </c>
    </row>
    <row r="17" spans="2:6" x14ac:dyDescent="0.3">
      <c r="B17" s="20"/>
      <c r="C17" s="12" t="s">
        <v>12</v>
      </c>
      <c r="D17" s="12" t="s">
        <v>13</v>
      </c>
      <c r="E17" s="12" t="s">
        <v>14</v>
      </c>
      <c r="F17" s="18"/>
    </row>
    <row r="18" spans="2:6" ht="17.25" thickBot="1" x14ac:dyDescent="0.35">
      <c r="B18" s="14">
        <v>3000000</v>
      </c>
      <c r="C18" s="15">
        <v>0</v>
      </c>
      <c r="D18" s="15">
        <f>SUM(H6:H13)</f>
        <v>838900</v>
      </c>
      <c r="E18" s="15">
        <f>D18+C18</f>
        <v>838900</v>
      </c>
      <c r="F18" s="8">
        <f>IFERROR(E18/B18,"-")</f>
        <v>0.27963333333333334</v>
      </c>
    </row>
  </sheetData>
  <mergeCells count="5">
    <mergeCell ref="C16:E16"/>
    <mergeCell ref="F16:F17"/>
    <mergeCell ref="B16:B17"/>
    <mergeCell ref="B15:F15"/>
    <mergeCell ref="B2:J4"/>
  </mergeCells>
  <phoneticPr fontId="2" type="noConversion"/>
  <pageMargins left="0.44" right="0.76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view="pageBreakPreview" zoomScale="85" zoomScaleNormal="100" zoomScaleSheetLayoutView="85" workbookViewId="0">
      <selection activeCell="C18" sqref="C18"/>
    </sheetView>
  </sheetViews>
  <sheetFormatPr defaultRowHeight="16.5" x14ac:dyDescent="0.3"/>
  <cols>
    <col min="3" max="3" width="15.25" bestFit="1" customWidth="1"/>
    <col min="7" max="7" width="15.125" bestFit="1" customWidth="1"/>
  </cols>
  <sheetData>
    <row r="1" spans="2:11" ht="17.25" thickBot="1" x14ac:dyDescent="0.35"/>
    <row r="2" spans="2:11" x14ac:dyDescent="0.3">
      <c r="B2" s="24" t="s">
        <v>16</v>
      </c>
      <c r="C2" s="25"/>
      <c r="D2" s="25"/>
      <c r="E2" s="25"/>
      <c r="F2" s="25"/>
      <c r="G2" s="25"/>
      <c r="H2" s="25"/>
      <c r="I2" s="25"/>
      <c r="J2" s="26"/>
    </row>
    <row r="3" spans="2:11" x14ac:dyDescent="0.3">
      <c r="B3" s="27"/>
      <c r="C3" s="28"/>
      <c r="D3" s="28"/>
      <c r="E3" s="28"/>
      <c r="F3" s="28"/>
      <c r="G3" s="28"/>
      <c r="H3" s="28"/>
      <c r="I3" s="28"/>
      <c r="J3" s="29"/>
    </row>
    <row r="4" spans="2:11" ht="17.25" thickBot="1" x14ac:dyDescent="0.35">
      <c r="B4" s="30"/>
      <c r="C4" s="31"/>
      <c r="D4" s="31"/>
      <c r="E4" s="31"/>
      <c r="F4" s="31"/>
      <c r="G4" s="31"/>
      <c r="H4" s="31"/>
      <c r="I4" s="31"/>
      <c r="J4" s="32"/>
    </row>
    <row r="5" spans="2:11" x14ac:dyDescent="0.3">
      <c r="B5" s="9" t="s">
        <v>8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2"/>
    </row>
    <row r="6" spans="2:11" x14ac:dyDescent="0.3">
      <c r="B6" s="3"/>
      <c r="C6" s="1"/>
      <c r="D6" s="1"/>
      <c r="E6" s="1"/>
      <c r="F6" s="1"/>
      <c r="G6" s="1"/>
      <c r="H6" s="1"/>
      <c r="I6" s="1"/>
      <c r="J6" s="4"/>
    </row>
    <row r="7" spans="2:11" x14ac:dyDescent="0.3">
      <c r="B7" s="3"/>
      <c r="C7" s="1"/>
      <c r="D7" s="1"/>
      <c r="E7" s="1"/>
      <c r="F7" s="1"/>
      <c r="G7" s="1"/>
      <c r="H7" s="1"/>
      <c r="I7" s="1"/>
      <c r="J7" s="4"/>
    </row>
    <row r="8" spans="2:11" x14ac:dyDescent="0.3">
      <c r="B8" s="3"/>
      <c r="C8" s="1"/>
      <c r="D8" s="1"/>
      <c r="E8" s="1"/>
      <c r="F8" s="1"/>
      <c r="G8" s="1"/>
      <c r="H8" s="1"/>
      <c r="I8" s="1"/>
      <c r="J8" s="4"/>
    </row>
    <row r="9" spans="2:11" x14ac:dyDescent="0.3">
      <c r="B9" s="3"/>
      <c r="C9" s="1"/>
      <c r="D9" s="1"/>
      <c r="E9" s="1"/>
      <c r="F9" s="1"/>
      <c r="G9" s="1"/>
      <c r="H9" s="1"/>
      <c r="I9" s="1"/>
      <c r="J9" s="4"/>
    </row>
    <row r="10" spans="2:11" x14ac:dyDescent="0.3">
      <c r="B10" s="3"/>
      <c r="C10" s="1"/>
      <c r="D10" s="1"/>
      <c r="E10" s="1"/>
      <c r="F10" s="1"/>
      <c r="G10" s="1"/>
      <c r="H10" s="1"/>
      <c r="I10" s="1"/>
      <c r="J10" s="4"/>
    </row>
    <row r="11" spans="2:11" x14ac:dyDescent="0.3">
      <c r="B11" s="3"/>
      <c r="C11" s="1"/>
      <c r="D11" s="1"/>
      <c r="E11" s="1"/>
      <c r="F11" s="1"/>
      <c r="G11" s="1"/>
      <c r="H11" s="1"/>
      <c r="I11" s="1"/>
      <c r="J11" s="4"/>
    </row>
    <row r="12" spans="2:11" x14ac:dyDescent="0.3">
      <c r="B12" s="3"/>
      <c r="C12" s="1"/>
      <c r="D12" s="1"/>
      <c r="E12" s="1"/>
      <c r="F12" s="1"/>
      <c r="G12" s="1"/>
      <c r="H12" s="1"/>
      <c r="I12" s="1"/>
      <c r="J12" s="4"/>
    </row>
    <row r="13" spans="2:11" ht="17.25" thickBot="1" x14ac:dyDescent="0.35">
      <c r="B13" s="5"/>
      <c r="C13" s="6"/>
      <c r="D13" s="6"/>
      <c r="E13" s="6"/>
      <c r="F13" s="6"/>
      <c r="G13" s="6"/>
      <c r="H13" s="6"/>
      <c r="I13" s="6"/>
      <c r="J13" s="7"/>
    </row>
    <row r="14" spans="2:11" ht="17.25" thickBot="1" x14ac:dyDescent="0.35"/>
    <row r="15" spans="2:11" ht="27" thickBot="1" x14ac:dyDescent="0.35">
      <c r="B15" s="21" t="s">
        <v>9</v>
      </c>
      <c r="C15" s="22"/>
      <c r="D15" s="22"/>
      <c r="E15" s="22"/>
      <c r="F15" s="23"/>
    </row>
    <row r="16" spans="2:11" x14ac:dyDescent="0.3">
      <c r="B16" s="19" t="s">
        <v>10</v>
      </c>
      <c r="C16" s="16" t="s">
        <v>11</v>
      </c>
      <c r="D16" s="16"/>
      <c r="E16" s="16"/>
      <c r="F16" s="17" t="s">
        <v>15</v>
      </c>
    </row>
    <row r="17" spans="2:6" x14ac:dyDescent="0.3">
      <c r="B17" s="20"/>
      <c r="C17" s="12" t="s">
        <v>12</v>
      </c>
      <c r="D17" s="12" t="s">
        <v>13</v>
      </c>
      <c r="E17" s="12" t="s">
        <v>14</v>
      </c>
      <c r="F17" s="18"/>
    </row>
    <row r="18" spans="2:6" ht="17.25" thickBot="1" x14ac:dyDescent="0.35">
      <c r="B18" s="5"/>
      <c r="C18" s="6">
        <f>'1분기'!E18</f>
        <v>838900</v>
      </c>
      <c r="D18" s="6">
        <f>SUM(H6:H13)</f>
        <v>0</v>
      </c>
      <c r="E18" s="6">
        <f>D18+C18</f>
        <v>838900</v>
      </c>
      <c r="F18" s="8" t="str">
        <f>IFERROR(E18/B18,"-")</f>
        <v>-</v>
      </c>
    </row>
  </sheetData>
  <mergeCells count="5">
    <mergeCell ref="B2:J4"/>
    <mergeCell ref="B15:F15"/>
    <mergeCell ref="B16:B17"/>
    <mergeCell ref="C16:E16"/>
    <mergeCell ref="F16:F17"/>
  </mergeCells>
  <phoneticPr fontId="2" type="noConversion"/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view="pageBreakPreview" zoomScale="85" zoomScaleNormal="100" zoomScaleSheetLayoutView="85" workbookViewId="0">
      <selection activeCell="C18" sqref="C18:F18"/>
    </sheetView>
  </sheetViews>
  <sheetFormatPr defaultRowHeight="16.5" x14ac:dyDescent="0.3"/>
  <cols>
    <col min="3" max="3" width="15.25" bestFit="1" customWidth="1"/>
    <col min="7" max="7" width="15.125" bestFit="1" customWidth="1"/>
  </cols>
  <sheetData>
    <row r="1" spans="2:11" ht="17.25" thickBot="1" x14ac:dyDescent="0.35"/>
    <row r="2" spans="2:11" x14ac:dyDescent="0.3">
      <c r="B2" s="24" t="s">
        <v>17</v>
      </c>
      <c r="C2" s="25"/>
      <c r="D2" s="25"/>
      <c r="E2" s="25"/>
      <c r="F2" s="25"/>
      <c r="G2" s="25"/>
      <c r="H2" s="25"/>
      <c r="I2" s="25"/>
      <c r="J2" s="26"/>
    </row>
    <row r="3" spans="2:11" x14ac:dyDescent="0.3">
      <c r="B3" s="27"/>
      <c r="C3" s="28"/>
      <c r="D3" s="28"/>
      <c r="E3" s="28"/>
      <c r="F3" s="28"/>
      <c r="G3" s="28"/>
      <c r="H3" s="28"/>
      <c r="I3" s="28"/>
      <c r="J3" s="29"/>
    </row>
    <row r="4" spans="2:11" ht="17.25" thickBot="1" x14ac:dyDescent="0.35">
      <c r="B4" s="30"/>
      <c r="C4" s="31"/>
      <c r="D4" s="31"/>
      <c r="E4" s="31"/>
      <c r="F4" s="31"/>
      <c r="G4" s="31"/>
      <c r="H4" s="31"/>
      <c r="I4" s="31"/>
      <c r="J4" s="32"/>
    </row>
    <row r="5" spans="2:11" x14ac:dyDescent="0.3">
      <c r="B5" s="9" t="s">
        <v>8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2"/>
    </row>
    <row r="6" spans="2:11" x14ac:dyDescent="0.3">
      <c r="B6" s="3"/>
      <c r="C6" s="1"/>
      <c r="D6" s="1"/>
      <c r="E6" s="1"/>
      <c r="F6" s="1"/>
      <c r="G6" s="1"/>
      <c r="H6" s="1"/>
      <c r="I6" s="1"/>
      <c r="J6" s="4"/>
    </row>
    <row r="7" spans="2:11" x14ac:dyDescent="0.3">
      <c r="B7" s="3"/>
      <c r="C7" s="1"/>
      <c r="D7" s="1"/>
      <c r="E7" s="1"/>
      <c r="F7" s="1"/>
      <c r="G7" s="1"/>
      <c r="H7" s="1"/>
      <c r="I7" s="1"/>
      <c r="J7" s="4"/>
    </row>
    <row r="8" spans="2:11" x14ac:dyDescent="0.3">
      <c r="B8" s="3"/>
      <c r="C8" s="1"/>
      <c r="D8" s="1"/>
      <c r="E8" s="1"/>
      <c r="F8" s="1"/>
      <c r="G8" s="1"/>
      <c r="H8" s="1"/>
      <c r="I8" s="1"/>
      <c r="J8" s="4"/>
    </row>
    <row r="9" spans="2:11" x14ac:dyDescent="0.3">
      <c r="B9" s="3"/>
      <c r="C9" s="1"/>
      <c r="D9" s="1"/>
      <c r="E9" s="1"/>
      <c r="F9" s="1"/>
      <c r="G9" s="1"/>
      <c r="H9" s="1"/>
      <c r="I9" s="1"/>
      <c r="J9" s="4"/>
    </row>
    <row r="10" spans="2:11" x14ac:dyDescent="0.3">
      <c r="B10" s="3"/>
      <c r="C10" s="1"/>
      <c r="D10" s="1"/>
      <c r="E10" s="1"/>
      <c r="F10" s="1"/>
      <c r="G10" s="1"/>
      <c r="H10" s="1"/>
      <c r="I10" s="1"/>
      <c r="J10" s="4"/>
    </row>
    <row r="11" spans="2:11" x14ac:dyDescent="0.3">
      <c r="B11" s="3"/>
      <c r="C11" s="1"/>
      <c r="D11" s="1"/>
      <c r="E11" s="1"/>
      <c r="F11" s="1"/>
      <c r="G11" s="1"/>
      <c r="H11" s="1"/>
      <c r="I11" s="1"/>
      <c r="J11" s="4"/>
    </row>
    <row r="12" spans="2:11" x14ac:dyDescent="0.3">
      <c r="B12" s="3"/>
      <c r="C12" s="1"/>
      <c r="D12" s="1"/>
      <c r="E12" s="1"/>
      <c r="F12" s="1"/>
      <c r="G12" s="1"/>
      <c r="H12" s="1"/>
      <c r="I12" s="1"/>
      <c r="J12" s="4"/>
    </row>
    <row r="13" spans="2:11" ht="17.25" thickBot="1" x14ac:dyDescent="0.35">
      <c r="B13" s="5"/>
      <c r="C13" s="6"/>
      <c r="D13" s="6"/>
      <c r="E13" s="6"/>
      <c r="F13" s="6"/>
      <c r="G13" s="6"/>
      <c r="H13" s="6"/>
      <c r="I13" s="6"/>
      <c r="J13" s="7"/>
    </row>
    <row r="14" spans="2:11" ht="17.25" thickBot="1" x14ac:dyDescent="0.35"/>
    <row r="15" spans="2:11" ht="27" thickBot="1" x14ac:dyDescent="0.35">
      <c r="B15" s="21" t="s">
        <v>9</v>
      </c>
      <c r="C15" s="22"/>
      <c r="D15" s="22"/>
      <c r="E15" s="22"/>
      <c r="F15" s="23"/>
    </row>
    <row r="16" spans="2:11" x14ac:dyDescent="0.3">
      <c r="B16" s="19" t="s">
        <v>10</v>
      </c>
      <c r="C16" s="16" t="s">
        <v>11</v>
      </c>
      <c r="D16" s="16"/>
      <c r="E16" s="16"/>
      <c r="F16" s="17" t="s">
        <v>15</v>
      </c>
    </row>
    <row r="17" spans="2:6" x14ac:dyDescent="0.3">
      <c r="B17" s="20"/>
      <c r="C17" s="12" t="s">
        <v>12</v>
      </c>
      <c r="D17" s="12" t="s">
        <v>13</v>
      </c>
      <c r="E17" s="12" t="s">
        <v>14</v>
      </c>
      <c r="F17" s="18"/>
    </row>
    <row r="18" spans="2:6" ht="17.25" thickBot="1" x14ac:dyDescent="0.35">
      <c r="B18" s="5"/>
      <c r="C18" s="6">
        <f>'2분기 '!E18</f>
        <v>838900</v>
      </c>
      <c r="D18" s="6">
        <f>SUM(H6:H13)</f>
        <v>0</v>
      </c>
      <c r="E18" s="6">
        <f>D18+C18</f>
        <v>838900</v>
      </c>
      <c r="F18" s="8" t="str">
        <f>IFERROR(E18/B18,"-")</f>
        <v>-</v>
      </c>
    </row>
  </sheetData>
  <mergeCells count="5">
    <mergeCell ref="B2:J4"/>
    <mergeCell ref="B15:F15"/>
    <mergeCell ref="B16:B17"/>
    <mergeCell ref="C16:E16"/>
    <mergeCell ref="F16:F17"/>
  </mergeCells>
  <phoneticPr fontId="2" type="noConversion"/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view="pageBreakPreview" zoomScale="85" zoomScaleNormal="100" zoomScaleSheetLayoutView="85" workbookViewId="0">
      <selection activeCell="C18" sqref="C18"/>
    </sheetView>
  </sheetViews>
  <sheetFormatPr defaultRowHeight="16.5" x14ac:dyDescent="0.3"/>
  <cols>
    <col min="3" max="3" width="15.25" bestFit="1" customWidth="1"/>
    <col min="7" max="7" width="15.125" bestFit="1" customWidth="1"/>
  </cols>
  <sheetData>
    <row r="1" spans="2:11" ht="17.25" thickBot="1" x14ac:dyDescent="0.35"/>
    <row r="2" spans="2:11" x14ac:dyDescent="0.3">
      <c r="B2" s="24" t="s">
        <v>18</v>
      </c>
      <c r="C2" s="25"/>
      <c r="D2" s="25"/>
      <c r="E2" s="25"/>
      <c r="F2" s="25"/>
      <c r="G2" s="25"/>
      <c r="H2" s="25"/>
      <c r="I2" s="25"/>
      <c r="J2" s="26"/>
    </row>
    <row r="3" spans="2:11" x14ac:dyDescent="0.3">
      <c r="B3" s="27"/>
      <c r="C3" s="28"/>
      <c r="D3" s="28"/>
      <c r="E3" s="28"/>
      <c r="F3" s="28"/>
      <c r="G3" s="28"/>
      <c r="H3" s="28"/>
      <c r="I3" s="28"/>
      <c r="J3" s="29"/>
    </row>
    <row r="4" spans="2:11" ht="17.25" thickBot="1" x14ac:dyDescent="0.35">
      <c r="B4" s="30"/>
      <c r="C4" s="31"/>
      <c r="D4" s="31"/>
      <c r="E4" s="31"/>
      <c r="F4" s="31"/>
      <c r="G4" s="31"/>
      <c r="H4" s="31"/>
      <c r="I4" s="31"/>
      <c r="J4" s="32"/>
    </row>
    <row r="5" spans="2:11" x14ac:dyDescent="0.3">
      <c r="B5" s="9" t="s">
        <v>8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  <c r="K5" s="2"/>
    </row>
    <row r="6" spans="2:11" x14ac:dyDescent="0.3">
      <c r="B6" s="3"/>
      <c r="C6" s="1"/>
      <c r="D6" s="1"/>
      <c r="E6" s="1"/>
      <c r="F6" s="1"/>
      <c r="G6" s="1"/>
      <c r="H6" s="1"/>
      <c r="I6" s="1"/>
      <c r="J6" s="4"/>
    </row>
    <row r="7" spans="2:11" x14ac:dyDescent="0.3">
      <c r="B7" s="3"/>
      <c r="C7" s="1"/>
      <c r="D7" s="1"/>
      <c r="E7" s="1"/>
      <c r="F7" s="1"/>
      <c r="G7" s="1"/>
      <c r="H7" s="1"/>
      <c r="I7" s="1"/>
      <c r="J7" s="4"/>
    </row>
    <row r="8" spans="2:11" x14ac:dyDescent="0.3">
      <c r="B8" s="3"/>
      <c r="C8" s="1"/>
      <c r="D8" s="1"/>
      <c r="E8" s="1"/>
      <c r="F8" s="1"/>
      <c r="G8" s="1"/>
      <c r="H8" s="1"/>
      <c r="I8" s="1"/>
      <c r="J8" s="4"/>
    </row>
    <row r="9" spans="2:11" x14ac:dyDescent="0.3">
      <c r="B9" s="3"/>
      <c r="C9" s="1"/>
      <c r="D9" s="1"/>
      <c r="E9" s="1"/>
      <c r="F9" s="1"/>
      <c r="G9" s="1"/>
      <c r="H9" s="1"/>
      <c r="I9" s="1"/>
      <c r="J9" s="4"/>
    </row>
    <row r="10" spans="2:11" x14ac:dyDescent="0.3">
      <c r="B10" s="3"/>
      <c r="C10" s="1"/>
      <c r="D10" s="1"/>
      <c r="E10" s="1"/>
      <c r="F10" s="1"/>
      <c r="G10" s="1"/>
      <c r="H10" s="1"/>
      <c r="I10" s="1"/>
      <c r="J10" s="4"/>
    </row>
    <row r="11" spans="2:11" x14ac:dyDescent="0.3">
      <c r="B11" s="3"/>
      <c r="C11" s="1"/>
      <c r="D11" s="1"/>
      <c r="E11" s="1"/>
      <c r="F11" s="1"/>
      <c r="G11" s="1"/>
      <c r="H11" s="1"/>
      <c r="I11" s="1"/>
      <c r="J11" s="4"/>
    </row>
    <row r="12" spans="2:11" x14ac:dyDescent="0.3">
      <c r="B12" s="3"/>
      <c r="C12" s="1"/>
      <c r="D12" s="1"/>
      <c r="E12" s="1"/>
      <c r="F12" s="1"/>
      <c r="G12" s="1"/>
      <c r="H12" s="1"/>
      <c r="I12" s="1"/>
      <c r="J12" s="4"/>
    </row>
    <row r="13" spans="2:11" ht="17.25" thickBot="1" x14ac:dyDescent="0.35">
      <c r="B13" s="5"/>
      <c r="C13" s="6"/>
      <c r="D13" s="6"/>
      <c r="E13" s="6"/>
      <c r="F13" s="6"/>
      <c r="G13" s="6"/>
      <c r="H13" s="6"/>
      <c r="I13" s="6"/>
      <c r="J13" s="7"/>
    </row>
    <row r="14" spans="2:11" ht="17.25" thickBot="1" x14ac:dyDescent="0.35"/>
    <row r="15" spans="2:11" ht="27" thickBot="1" x14ac:dyDescent="0.35">
      <c r="B15" s="21" t="s">
        <v>9</v>
      </c>
      <c r="C15" s="22"/>
      <c r="D15" s="22"/>
      <c r="E15" s="22"/>
      <c r="F15" s="23"/>
    </row>
    <row r="16" spans="2:11" x14ac:dyDescent="0.3">
      <c r="B16" s="19" t="s">
        <v>10</v>
      </c>
      <c r="C16" s="16" t="s">
        <v>11</v>
      </c>
      <c r="D16" s="16"/>
      <c r="E16" s="16"/>
      <c r="F16" s="17" t="s">
        <v>15</v>
      </c>
    </row>
    <row r="17" spans="2:6" x14ac:dyDescent="0.3">
      <c r="B17" s="20"/>
      <c r="C17" s="12" t="s">
        <v>12</v>
      </c>
      <c r="D17" s="12" t="s">
        <v>13</v>
      </c>
      <c r="E17" s="12" t="s">
        <v>14</v>
      </c>
      <c r="F17" s="18"/>
    </row>
    <row r="18" spans="2:6" ht="17.25" thickBot="1" x14ac:dyDescent="0.35">
      <c r="B18" s="5"/>
      <c r="C18" s="6">
        <f>'3분기'!E18</f>
        <v>838900</v>
      </c>
      <c r="D18" s="6">
        <f>SUM(H6:H13)</f>
        <v>0</v>
      </c>
      <c r="E18" s="6">
        <f>D18+C18</f>
        <v>838900</v>
      </c>
      <c r="F18" s="8" t="str">
        <f>IFERROR(E18/B18,"-")</f>
        <v>-</v>
      </c>
    </row>
  </sheetData>
  <mergeCells count="5">
    <mergeCell ref="B2:J4"/>
    <mergeCell ref="B15:F15"/>
    <mergeCell ref="B16:B17"/>
    <mergeCell ref="C16:E16"/>
    <mergeCell ref="F16:F17"/>
  </mergeCells>
  <phoneticPr fontId="2" type="noConversion"/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1분기</vt:lpstr>
      <vt:lpstr>2분기 </vt:lpstr>
      <vt:lpstr>3분기</vt:lpstr>
      <vt:lpstr>4분기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2020-04-07T05:43:09Z</cp:lastPrinted>
  <dcterms:created xsi:type="dcterms:W3CDTF">2020-02-26T08:00:45Z</dcterms:created>
  <dcterms:modified xsi:type="dcterms:W3CDTF">2020-04-13T06:28:05Z</dcterms:modified>
</cp:coreProperties>
</file>