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670" activeTab="1"/>
  </bookViews>
  <sheets>
    <sheet name="1분기" sheetId="1" r:id="rId1"/>
    <sheet name="2분기" sheetId="7" r:id="rId2"/>
    <sheet name="3분기" sheetId="5" r:id="rId3"/>
    <sheet name="4분기" sheetId="6" r:id="rId4"/>
  </sheets>
  <calcPr calcId="145621"/>
</workbook>
</file>

<file path=xl/calcChain.xml><?xml version="1.0" encoding="utf-8"?>
<calcChain xmlns="http://schemas.openxmlformats.org/spreadsheetml/2006/main">
  <c r="C19" i="7" l="1"/>
  <c r="D19" i="7"/>
  <c r="E19" i="7" l="1"/>
  <c r="F19" i="7" s="1"/>
  <c r="D18" i="6"/>
  <c r="D18" i="5"/>
  <c r="D19" i="1"/>
  <c r="E19" i="1" s="1"/>
  <c r="F19" i="1" l="1"/>
  <c r="C18" i="5" l="1"/>
  <c r="E18" i="5" s="1"/>
  <c r="F18" i="5" l="1"/>
  <c r="C18" i="6"/>
  <c r="E18" i="6" s="1"/>
  <c r="F18" i="6" s="1"/>
</calcChain>
</file>

<file path=xl/sharedStrings.xml><?xml version="1.0" encoding="utf-8"?>
<sst xmlns="http://schemas.openxmlformats.org/spreadsheetml/2006/main" count="119" uniqueCount="51">
  <si>
    <t>부서/ 사업소 명</t>
    <phoneticPr fontId="2" type="noConversion"/>
  </si>
  <si>
    <t>사용자</t>
    <phoneticPr fontId="2" type="noConversion"/>
  </si>
  <si>
    <t>사용일자</t>
    <phoneticPr fontId="2" type="noConversion"/>
  </si>
  <si>
    <t>사용 장소</t>
    <phoneticPr fontId="2" type="noConversion"/>
  </si>
  <si>
    <t>사용 내역(목적)</t>
    <phoneticPr fontId="2" type="noConversion"/>
  </si>
  <si>
    <t>사용 금액</t>
    <phoneticPr fontId="2" type="noConversion"/>
  </si>
  <si>
    <t>대상 인원</t>
    <phoneticPr fontId="2" type="noConversion"/>
  </si>
  <si>
    <t>사용 방법</t>
    <phoneticPr fontId="2" type="noConversion"/>
  </si>
  <si>
    <t>연번</t>
    <phoneticPr fontId="2" type="noConversion"/>
  </si>
  <si>
    <t>총괄내역</t>
    <phoneticPr fontId="2" type="noConversion"/>
  </si>
  <si>
    <t>예산액</t>
    <phoneticPr fontId="2" type="noConversion"/>
  </si>
  <si>
    <t>집행액</t>
    <phoneticPr fontId="2" type="noConversion"/>
  </si>
  <si>
    <t>전분기 누계</t>
    <phoneticPr fontId="2" type="noConversion"/>
  </si>
  <si>
    <t>금 분기</t>
    <phoneticPr fontId="2" type="noConversion"/>
  </si>
  <si>
    <t>총 누계</t>
    <phoneticPr fontId="2" type="noConversion"/>
  </si>
  <si>
    <t>집행률</t>
    <phoneticPr fontId="2" type="noConversion"/>
  </si>
  <si>
    <t>2020년 3분기 OOOO부서/사업소 업무추진비 집행내역</t>
    <phoneticPr fontId="2" type="noConversion"/>
  </si>
  <si>
    <t>2020년 4분기 OOOO부서/사업소 업무추진비 집행내역</t>
    <phoneticPr fontId="2" type="noConversion"/>
  </si>
  <si>
    <t>2020년 1분기 상수도사업소 업무추진비 집행내역</t>
    <phoneticPr fontId="2" type="noConversion"/>
  </si>
  <si>
    <t>속초시상수도사업소</t>
    <phoneticPr fontId="2" type="noConversion"/>
  </si>
  <si>
    <t>2020.1.8.</t>
    <phoneticPr fontId="2" type="noConversion"/>
  </si>
  <si>
    <t>카드결제</t>
    <phoneticPr fontId="2" type="noConversion"/>
  </si>
  <si>
    <t>2020.2.14.</t>
    <phoneticPr fontId="2" type="noConversion"/>
  </si>
  <si>
    <t>2020.2.17.</t>
    <phoneticPr fontId="2" type="noConversion"/>
  </si>
  <si>
    <t>야삼정식당</t>
    <phoneticPr fontId="2" type="noConversion"/>
  </si>
  <si>
    <t>피자나라치킨공주</t>
    <phoneticPr fontId="2" type="noConversion"/>
  </si>
  <si>
    <t>치커리생구이</t>
    <phoneticPr fontId="2" type="noConversion"/>
  </si>
  <si>
    <t>(단위:원)</t>
    <phoneticPr fontId="2" type="noConversion"/>
  </si>
  <si>
    <t>제30대 신임 부시장 업무보고 개최 및  및 간담</t>
    <phoneticPr fontId="2" type="noConversion"/>
  </si>
  <si>
    <t>코로나19 근무 관련 보건소 직원 격려</t>
    <phoneticPr fontId="2" type="noConversion"/>
  </si>
  <si>
    <t>2020년도 주요업무보고 준비에 따른 직원격려 및 간담</t>
    <phoneticPr fontId="2" type="noConversion"/>
  </si>
  <si>
    <t>상수도사업소장</t>
    <phoneticPr fontId="2" type="noConversion"/>
  </si>
  <si>
    <t>2020.4.28.</t>
    <phoneticPr fontId="2" type="noConversion"/>
  </si>
  <si>
    <t>2020.5.25.</t>
    <phoneticPr fontId="2" type="noConversion"/>
  </si>
  <si>
    <t>안스게장</t>
    <phoneticPr fontId="2" type="noConversion"/>
  </si>
  <si>
    <t>오복마트</t>
    <phoneticPr fontId="2" type="noConversion"/>
  </si>
  <si>
    <t>2020.5.29.</t>
    <phoneticPr fontId="2" type="noConversion"/>
  </si>
  <si>
    <t>고기랑산채랑</t>
    <phoneticPr fontId="2" type="noConversion"/>
  </si>
  <si>
    <t>지휘부와의 소통을 위한 간담회</t>
    <phoneticPr fontId="2" type="noConversion"/>
  </si>
  <si>
    <t>운영담당</t>
    <phoneticPr fontId="2" type="noConversion"/>
  </si>
  <si>
    <t>시험담당</t>
    <phoneticPr fontId="2" type="noConversion"/>
  </si>
  <si>
    <t>2020.6.4.</t>
    <phoneticPr fontId="2" type="noConversion"/>
  </si>
  <si>
    <t>2020.6.29.</t>
    <phoneticPr fontId="2" type="noConversion"/>
  </si>
  <si>
    <t>청초수</t>
    <phoneticPr fontId="2" type="noConversion"/>
  </si>
  <si>
    <t>쌈밥&amp;청국장</t>
    <phoneticPr fontId="2" type="noConversion"/>
  </si>
  <si>
    <t>수도운영 관련 위원과의 오찬</t>
    <phoneticPr fontId="2" type="noConversion"/>
  </si>
  <si>
    <t>2020년 2분기 상수도사업소 업무추진비 집행내역</t>
    <phoneticPr fontId="2" type="noConversion"/>
  </si>
  <si>
    <t>언론관계자와의 간담회</t>
    <phoneticPr fontId="2" type="noConversion"/>
  </si>
  <si>
    <t>직원 및 내방객</t>
    <phoneticPr fontId="2" type="noConversion"/>
  </si>
  <si>
    <t>상수도사업소 내방객용 다과 및 음료구입</t>
    <phoneticPr fontId="2" type="noConversion"/>
  </si>
  <si>
    <t>속초시수돗물평가위원회 오찬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</si>
</sst>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9" fontId="0" fillId="0" borderId="11" xfId="1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1" xfId="2" applyFont="1" applyBorder="1" applyAlignment="1">
      <alignment horizontal="center" vertical="center"/>
    </xf>
    <xf numFmtId="41" fontId="0" fillId="0" borderId="10" xfId="2" applyFont="1" applyBorder="1">
      <alignment vertical="center"/>
    </xf>
    <xf numFmtId="41" fontId="0" fillId="0" borderId="9" xfId="2" applyFont="1" applyBorder="1">
      <alignment vertical="center"/>
    </xf>
    <xf numFmtId="0" fontId="6" fillId="0" borderId="6" xfId="0" applyFont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" xfId="3" applyFont="1" applyBorder="1" applyAlignment="1">
      <alignment horizontal="center"/>
    </xf>
    <xf numFmtId="0" fontId="8" fillId="0" borderId="24" xfId="3" applyFont="1" applyBorder="1" applyAlignment="1">
      <alignment horizontal="center"/>
    </xf>
    <xf numFmtId="41" fontId="0" fillId="0" borderId="10" xfId="0" applyNumberFormat="1" applyBorder="1">
      <alignment vertical="center"/>
    </xf>
  </cellXfs>
  <cellStyles count="4">
    <cellStyle name="백분율" xfId="1" builtinId="5"/>
    <cellStyle name="쉼표 [0]" xfId="2" builtinId="6"/>
    <cellStyle name="표준" xfId="0" builtinId="0"/>
    <cellStyle name="표준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view="pageBreakPreview" zoomScale="96" zoomScaleNormal="100" zoomScaleSheetLayoutView="96" workbookViewId="0">
      <selection activeCell="C12" sqref="C12"/>
    </sheetView>
  </sheetViews>
  <sheetFormatPr defaultRowHeight="16.5" x14ac:dyDescent="0.3"/>
  <cols>
    <col min="2" max="2" width="11.375" bestFit="1" customWidth="1"/>
    <col min="3" max="3" width="19.25" bestFit="1" customWidth="1"/>
    <col min="4" max="4" width="15.125" bestFit="1" customWidth="1"/>
    <col min="5" max="5" width="9.75" bestFit="1" customWidth="1"/>
    <col min="6" max="6" width="17.25" bestFit="1" customWidth="1"/>
    <col min="7" max="7" width="50.75" bestFit="1" customWidth="1"/>
    <col min="8" max="8" width="11.375" bestFit="1" customWidth="1"/>
  </cols>
  <sheetData>
    <row r="1" spans="2:11" ht="17.25" thickBot="1" x14ac:dyDescent="0.35"/>
    <row r="2" spans="2:11" x14ac:dyDescent="0.3">
      <c r="B2" s="36" t="s">
        <v>18</v>
      </c>
      <c r="C2" s="37"/>
      <c r="D2" s="37"/>
      <c r="E2" s="37"/>
      <c r="F2" s="37"/>
      <c r="G2" s="37"/>
      <c r="H2" s="37"/>
      <c r="I2" s="37"/>
      <c r="J2" s="38"/>
    </row>
    <row r="3" spans="2:11" x14ac:dyDescent="0.3">
      <c r="B3" s="39"/>
      <c r="C3" s="40"/>
      <c r="D3" s="40"/>
      <c r="E3" s="40"/>
      <c r="F3" s="40"/>
      <c r="G3" s="40"/>
      <c r="H3" s="40"/>
      <c r="I3" s="40"/>
      <c r="J3" s="41"/>
    </row>
    <row r="4" spans="2:11" x14ac:dyDescent="0.3">
      <c r="B4" s="39"/>
      <c r="C4" s="40"/>
      <c r="D4" s="40"/>
      <c r="E4" s="40"/>
      <c r="F4" s="40"/>
      <c r="G4" s="40"/>
      <c r="H4" s="40"/>
      <c r="I4" s="40"/>
      <c r="J4" s="41"/>
    </row>
    <row r="5" spans="2:11" ht="12" customHeight="1" thickBot="1" x14ac:dyDescent="0.35">
      <c r="B5" s="13"/>
      <c r="C5" s="14"/>
      <c r="D5" s="14"/>
      <c r="E5" s="14"/>
      <c r="F5" s="14"/>
      <c r="G5" s="14"/>
      <c r="H5" s="14"/>
      <c r="I5" s="14"/>
      <c r="J5" s="24" t="s">
        <v>27</v>
      </c>
    </row>
    <row r="6" spans="2:11" x14ac:dyDescent="0.3">
      <c r="B6" s="25" t="s">
        <v>8</v>
      </c>
      <c r="C6" s="26" t="s">
        <v>0</v>
      </c>
      <c r="D6" s="26" t="s">
        <v>1</v>
      </c>
      <c r="E6" s="26" t="s">
        <v>2</v>
      </c>
      <c r="F6" s="26" t="s">
        <v>3</v>
      </c>
      <c r="G6" s="26" t="s">
        <v>4</v>
      </c>
      <c r="H6" s="26" t="s">
        <v>5</v>
      </c>
      <c r="I6" s="26" t="s">
        <v>6</v>
      </c>
      <c r="J6" s="27" t="s">
        <v>7</v>
      </c>
      <c r="K6" s="2"/>
    </row>
    <row r="7" spans="2:11" x14ac:dyDescent="0.3">
      <c r="B7" s="17">
        <v>1</v>
      </c>
      <c r="C7" s="18" t="s">
        <v>19</v>
      </c>
      <c r="D7" s="18" t="s">
        <v>31</v>
      </c>
      <c r="E7" s="18" t="s">
        <v>20</v>
      </c>
      <c r="F7" s="18" t="s">
        <v>24</v>
      </c>
      <c r="G7" s="18" t="s">
        <v>28</v>
      </c>
      <c r="H7" s="21">
        <v>180000</v>
      </c>
      <c r="I7" s="18">
        <v>10</v>
      </c>
      <c r="J7" s="20" t="s">
        <v>21</v>
      </c>
    </row>
    <row r="8" spans="2:11" x14ac:dyDescent="0.3">
      <c r="B8" s="17">
        <v>2</v>
      </c>
      <c r="C8" s="18" t="s">
        <v>19</v>
      </c>
      <c r="D8" s="18" t="s">
        <v>31</v>
      </c>
      <c r="E8" s="18" t="s">
        <v>22</v>
      </c>
      <c r="F8" s="18" t="s">
        <v>25</v>
      </c>
      <c r="G8" s="18" t="s">
        <v>29</v>
      </c>
      <c r="H8" s="21">
        <v>300000</v>
      </c>
      <c r="I8" s="18">
        <v>60</v>
      </c>
      <c r="J8" s="20" t="s">
        <v>21</v>
      </c>
    </row>
    <row r="9" spans="2:11" x14ac:dyDescent="0.3">
      <c r="B9" s="17">
        <v>3</v>
      </c>
      <c r="C9" s="18" t="s">
        <v>19</v>
      </c>
      <c r="D9" s="18" t="s">
        <v>31</v>
      </c>
      <c r="E9" s="18" t="s">
        <v>23</v>
      </c>
      <c r="F9" s="18" t="s">
        <v>26</v>
      </c>
      <c r="G9" s="18" t="s">
        <v>30</v>
      </c>
      <c r="H9" s="21">
        <v>321000</v>
      </c>
      <c r="I9" s="18">
        <v>11</v>
      </c>
      <c r="J9" s="20" t="s">
        <v>21</v>
      </c>
    </row>
    <row r="10" spans="2:11" x14ac:dyDescent="0.3">
      <c r="B10" s="17"/>
      <c r="C10" s="18"/>
      <c r="D10" s="18"/>
      <c r="E10" s="18"/>
      <c r="F10" s="18"/>
      <c r="G10" s="18"/>
      <c r="H10" s="21"/>
      <c r="I10" s="18"/>
      <c r="J10" s="20"/>
    </row>
    <row r="11" spans="2:11" x14ac:dyDescent="0.3">
      <c r="B11" s="17"/>
      <c r="C11" s="18"/>
      <c r="D11" s="18"/>
      <c r="E11" s="18"/>
      <c r="F11" s="18"/>
      <c r="G11" s="18"/>
      <c r="H11" s="21"/>
      <c r="I11" s="18"/>
      <c r="J11" s="20"/>
    </row>
    <row r="12" spans="2:11" x14ac:dyDescent="0.3">
      <c r="B12" s="3"/>
      <c r="C12" s="18"/>
      <c r="D12" s="18"/>
      <c r="E12" s="18"/>
      <c r="F12" s="18"/>
      <c r="G12" s="18"/>
      <c r="H12" s="21"/>
      <c r="I12" s="18"/>
      <c r="J12" s="20"/>
    </row>
    <row r="13" spans="2:11" x14ac:dyDescent="0.3">
      <c r="B13" s="3"/>
      <c r="C13" s="18"/>
      <c r="D13" s="18"/>
      <c r="E13" s="18"/>
      <c r="F13" s="18"/>
      <c r="G13" s="18"/>
      <c r="H13" s="21"/>
      <c r="I13" s="18"/>
      <c r="J13" s="20"/>
    </row>
    <row r="14" spans="2:11" ht="17.25" thickBot="1" x14ac:dyDescent="0.35">
      <c r="B14" s="5"/>
      <c r="C14" s="6"/>
      <c r="D14" s="19"/>
      <c r="E14" s="6"/>
      <c r="F14" s="6"/>
      <c r="G14" s="6"/>
      <c r="H14" s="22"/>
      <c r="I14" s="6"/>
      <c r="J14" s="7"/>
    </row>
    <row r="15" spans="2:11" ht="17.25" thickBot="1" x14ac:dyDescent="0.35"/>
    <row r="16" spans="2:11" ht="27" thickBot="1" x14ac:dyDescent="0.35">
      <c r="B16" s="33" t="s">
        <v>9</v>
      </c>
      <c r="C16" s="34"/>
      <c r="D16" s="34"/>
      <c r="E16" s="34"/>
      <c r="F16" s="35"/>
    </row>
    <row r="17" spans="2:6" x14ac:dyDescent="0.3">
      <c r="B17" s="31" t="s">
        <v>10</v>
      </c>
      <c r="C17" s="28" t="s">
        <v>11</v>
      </c>
      <c r="D17" s="28"/>
      <c r="E17" s="28"/>
      <c r="F17" s="29" t="s">
        <v>15</v>
      </c>
    </row>
    <row r="18" spans="2:6" x14ac:dyDescent="0.3">
      <c r="B18" s="32"/>
      <c r="C18" s="12" t="s">
        <v>12</v>
      </c>
      <c r="D18" s="12" t="s">
        <v>13</v>
      </c>
      <c r="E18" s="12" t="s">
        <v>14</v>
      </c>
      <c r="F18" s="30"/>
    </row>
    <row r="19" spans="2:6" ht="17.25" thickBot="1" x14ac:dyDescent="0.35">
      <c r="B19" s="23">
        <v>3300000</v>
      </c>
      <c r="C19" s="6"/>
      <c r="D19" s="22">
        <f>SUM(H7:H14)</f>
        <v>801000</v>
      </c>
      <c r="E19" s="22">
        <f>D19+C19</f>
        <v>801000</v>
      </c>
      <c r="F19" s="8">
        <f>IFERROR(E19/B19,"-")</f>
        <v>0.24272727272727274</v>
      </c>
    </row>
  </sheetData>
  <mergeCells count="5">
    <mergeCell ref="C17:E17"/>
    <mergeCell ref="F17:F18"/>
    <mergeCell ref="B17:B18"/>
    <mergeCell ref="B16:F16"/>
    <mergeCell ref="B2:J4"/>
  </mergeCells>
  <phoneticPr fontId="2" type="noConversion"/>
  <pageMargins left="0.44" right="0.76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view="pageBreakPreview" zoomScale="96" zoomScaleNormal="100" zoomScaleSheetLayoutView="96" workbookViewId="0">
      <selection activeCell="G18" sqref="G18"/>
    </sheetView>
  </sheetViews>
  <sheetFormatPr defaultRowHeight="16.5" x14ac:dyDescent="0.3"/>
  <cols>
    <col min="2" max="2" width="11.375" bestFit="1" customWidth="1"/>
    <col min="3" max="3" width="19.25" bestFit="1" customWidth="1"/>
    <col min="4" max="4" width="15.125" bestFit="1" customWidth="1"/>
    <col min="5" max="5" width="11.375" bestFit="1" customWidth="1"/>
    <col min="6" max="6" width="17.25" bestFit="1" customWidth="1"/>
    <col min="7" max="7" width="50.75" bestFit="1" customWidth="1"/>
    <col min="8" max="8" width="11.375" bestFit="1" customWidth="1"/>
    <col min="9" max="9" width="14.375" bestFit="1" customWidth="1"/>
  </cols>
  <sheetData>
    <row r="1" spans="2:11" ht="17.25" thickBot="1" x14ac:dyDescent="0.35"/>
    <row r="2" spans="2:11" x14ac:dyDescent="0.3">
      <c r="B2" s="36" t="s">
        <v>46</v>
      </c>
      <c r="C2" s="37"/>
      <c r="D2" s="37"/>
      <c r="E2" s="37"/>
      <c r="F2" s="37"/>
      <c r="G2" s="37"/>
      <c r="H2" s="37"/>
      <c r="I2" s="37"/>
      <c r="J2" s="38"/>
    </row>
    <row r="3" spans="2:11" x14ac:dyDescent="0.3">
      <c r="B3" s="39"/>
      <c r="C3" s="40"/>
      <c r="D3" s="40"/>
      <c r="E3" s="40"/>
      <c r="F3" s="40"/>
      <c r="G3" s="40"/>
      <c r="H3" s="40"/>
      <c r="I3" s="40"/>
      <c r="J3" s="41"/>
    </row>
    <row r="4" spans="2:11" x14ac:dyDescent="0.3">
      <c r="B4" s="39"/>
      <c r="C4" s="40"/>
      <c r="D4" s="40"/>
      <c r="E4" s="40"/>
      <c r="F4" s="40"/>
      <c r="G4" s="40"/>
      <c r="H4" s="40"/>
      <c r="I4" s="40"/>
      <c r="J4" s="41"/>
    </row>
    <row r="5" spans="2:11" ht="12" customHeight="1" thickBot="1" x14ac:dyDescent="0.35">
      <c r="B5" s="15"/>
      <c r="C5" s="16"/>
      <c r="D5" s="16"/>
      <c r="E5" s="16"/>
      <c r="F5" s="16"/>
      <c r="G5" s="16"/>
      <c r="H5" s="16"/>
      <c r="I5" s="16"/>
      <c r="J5" s="24" t="s">
        <v>27</v>
      </c>
    </row>
    <row r="6" spans="2:11" x14ac:dyDescent="0.3">
      <c r="B6" s="25" t="s">
        <v>8</v>
      </c>
      <c r="C6" s="26" t="s">
        <v>0</v>
      </c>
      <c r="D6" s="26" t="s">
        <v>1</v>
      </c>
      <c r="E6" s="26" t="s">
        <v>2</v>
      </c>
      <c r="F6" s="26" t="s">
        <v>3</v>
      </c>
      <c r="G6" s="26" t="s">
        <v>4</v>
      </c>
      <c r="H6" s="26" t="s">
        <v>5</v>
      </c>
      <c r="I6" s="26" t="s">
        <v>6</v>
      </c>
      <c r="J6" s="27" t="s">
        <v>7</v>
      </c>
      <c r="K6" s="2"/>
    </row>
    <row r="7" spans="2:11" x14ac:dyDescent="0.3">
      <c r="B7" s="17">
        <v>1</v>
      </c>
      <c r="C7" s="18" t="s">
        <v>19</v>
      </c>
      <c r="D7" s="18" t="s">
        <v>31</v>
      </c>
      <c r="E7" s="18" t="s">
        <v>32</v>
      </c>
      <c r="F7" s="18" t="s">
        <v>35</v>
      </c>
      <c r="G7" s="18" t="s">
        <v>49</v>
      </c>
      <c r="H7" s="21">
        <v>251000</v>
      </c>
      <c r="I7" s="18" t="s">
        <v>48</v>
      </c>
      <c r="J7" s="20" t="s">
        <v>21</v>
      </c>
    </row>
    <row r="8" spans="2:11" x14ac:dyDescent="0.3">
      <c r="B8" s="17">
        <v>2</v>
      </c>
      <c r="C8" s="18" t="s">
        <v>19</v>
      </c>
      <c r="D8" s="18" t="s">
        <v>31</v>
      </c>
      <c r="E8" s="18" t="s">
        <v>33</v>
      </c>
      <c r="F8" s="18" t="s">
        <v>34</v>
      </c>
      <c r="G8" s="18" t="s">
        <v>47</v>
      </c>
      <c r="H8" s="21">
        <v>238000</v>
      </c>
      <c r="I8" s="18">
        <v>10</v>
      </c>
      <c r="J8" s="20" t="s">
        <v>21</v>
      </c>
    </row>
    <row r="9" spans="2:11" x14ac:dyDescent="0.3">
      <c r="B9" s="17">
        <v>3</v>
      </c>
      <c r="C9" s="18" t="s">
        <v>19</v>
      </c>
      <c r="D9" s="18" t="s">
        <v>31</v>
      </c>
      <c r="E9" s="18" t="s">
        <v>36</v>
      </c>
      <c r="F9" s="18" t="s">
        <v>37</v>
      </c>
      <c r="G9" s="18" t="s">
        <v>38</v>
      </c>
      <c r="H9" s="21">
        <v>132000</v>
      </c>
      <c r="I9" s="18">
        <v>10</v>
      </c>
      <c r="J9" s="20" t="s">
        <v>21</v>
      </c>
    </row>
    <row r="10" spans="2:11" x14ac:dyDescent="0.3">
      <c r="B10" s="17">
        <v>4</v>
      </c>
      <c r="C10" s="18" t="s">
        <v>19</v>
      </c>
      <c r="D10" s="18" t="s">
        <v>39</v>
      </c>
      <c r="E10" s="18" t="s">
        <v>41</v>
      </c>
      <c r="F10" s="18" t="s">
        <v>43</v>
      </c>
      <c r="G10" s="45" t="s">
        <v>45</v>
      </c>
      <c r="H10" s="21">
        <v>96000</v>
      </c>
      <c r="I10" s="18">
        <v>6</v>
      </c>
      <c r="J10" s="20" t="s">
        <v>21</v>
      </c>
    </row>
    <row r="11" spans="2:11" ht="17.25" thickBot="1" x14ac:dyDescent="0.35">
      <c r="B11" s="17">
        <v>5</v>
      </c>
      <c r="C11" s="18" t="s">
        <v>19</v>
      </c>
      <c r="D11" s="18" t="s">
        <v>40</v>
      </c>
      <c r="E11" s="18" t="s">
        <v>42</v>
      </c>
      <c r="F11" s="18" t="s">
        <v>44</v>
      </c>
      <c r="G11" s="46" t="s">
        <v>50</v>
      </c>
      <c r="H11" s="21">
        <v>132000</v>
      </c>
      <c r="I11" s="18">
        <v>12</v>
      </c>
      <c r="J11" s="20" t="s">
        <v>21</v>
      </c>
    </row>
    <row r="12" spans="2:11" ht="17.25" thickTop="1" x14ac:dyDescent="0.3">
      <c r="B12" s="3"/>
      <c r="C12" s="18"/>
      <c r="D12" s="18"/>
      <c r="E12" s="18"/>
      <c r="F12" s="18"/>
      <c r="G12" s="18"/>
      <c r="H12" s="21"/>
      <c r="I12" s="18"/>
      <c r="J12" s="20"/>
    </row>
    <row r="13" spans="2:11" x14ac:dyDescent="0.3">
      <c r="B13" s="3"/>
      <c r="C13" s="18"/>
      <c r="D13" s="18"/>
      <c r="E13" s="18"/>
      <c r="F13" s="18"/>
      <c r="G13" s="18"/>
      <c r="H13" s="21"/>
      <c r="I13" s="18"/>
      <c r="J13" s="20"/>
    </row>
    <row r="14" spans="2:11" ht="17.25" thickBot="1" x14ac:dyDescent="0.35">
      <c r="B14" s="5"/>
      <c r="C14" s="6"/>
      <c r="D14" s="19"/>
      <c r="E14" s="6"/>
      <c r="F14" s="6"/>
      <c r="G14" s="6"/>
      <c r="H14" s="22"/>
      <c r="I14" s="6"/>
      <c r="J14" s="7"/>
    </row>
    <row r="15" spans="2:11" ht="17.25" thickBot="1" x14ac:dyDescent="0.35"/>
    <row r="16" spans="2:11" ht="27" thickBot="1" x14ac:dyDescent="0.35">
      <c r="B16" s="33" t="s">
        <v>9</v>
      </c>
      <c r="C16" s="34"/>
      <c r="D16" s="34"/>
      <c r="E16" s="34"/>
      <c r="F16" s="35"/>
    </row>
    <row r="17" spans="2:6" x14ac:dyDescent="0.3">
      <c r="B17" s="31" t="s">
        <v>10</v>
      </c>
      <c r="C17" s="28" t="s">
        <v>11</v>
      </c>
      <c r="D17" s="28"/>
      <c r="E17" s="28"/>
      <c r="F17" s="29" t="s">
        <v>15</v>
      </c>
    </row>
    <row r="18" spans="2:6" x14ac:dyDescent="0.3">
      <c r="B18" s="32"/>
      <c r="C18" s="12" t="s">
        <v>12</v>
      </c>
      <c r="D18" s="12" t="s">
        <v>13</v>
      </c>
      <c r="E18" s="12" t="s">
        <v>14</v>
      </c>
      <c r="F18" s="30"/>
    </row>
    <row r="19" spans="2:6" ht="17.25" thickBot="1" x14ac:dyDescent="0.35">
      <c r="B19" s="23">
        <v>3300000</v>
      </c>
      <c r="C19" s="47">
        <f>'1분기'!E19</f>
        <v>801000</v>
      </c>
      <c r="D19" s="22">
        <f>SUM(H7:H14)</f>
        <v>849000</v>
      </c>
      <c r="E19" s="22">
        <f>D19+C19</f>
        <v>1650000</v>
      </c>
      <c r="F19" s="8">
        <f>IFERROR(E19/B19,"-")</f>
        <v>0.5</v>
      </c>
    </row>
  </sheetData>
  <mergeCells count="5">
    <mergeCell ref="B2:J4"/>
    <mergeCell ref="B16:F16"/>
    <mergeCell ref="B17:B18"/>
    <mergeCell ref="C17:E17"/>
    <mergeCell ref="F17:F18"/>
  </mergeCells>
  <phoneticPr fontId="2" type="noConversion"/>
  <pageMargins left="0.44" right="0.76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view="pageBreakPreview" zoomScale="85" zoomScaleNormal="100" zoomScaleSheetLayoutView="85" workbookViewId="0">
      <selection activeCell="C18" sqref="C18:F18"/>
    </sheetView>
  </sheetViews>
  <sheetFormatPr defaultRowHeight="16.5" x14ac:dyDescent="0.3"/>
  <cols>
    <col min="3" max="3" width="15.25" bestFit="1" customWidth="1"/>
    <col min="7" max="7" width="15.125" bestFit="1" customWidth="1"/>
  </cols>
  <sheetData>
    <row r="1" spans="2:11" ht="17.25" thickBot="1" x14ac:dyDescent="0.35"/>
    <row r="2" spans="2:11" x14ac:dyDescent="0.3">
      <c r="B2" s="36" t="s">
        <v>16</v>
      </c>
      <c r="C2" s="37"/>
      <c r="D2" s="37"/>
      <c r="E2" s="37"/>
      <c r="F2" s="37"/>
      <c r="G2" s="37"/>
      <c r="H2" s="37"/>
      <c r="I2" s="37"/>
      <c r="J2" s="38"/>
    </row>
    <row r="3" spans="2:11" x14ac:dyDescent="0.3">
      <c r="B3" s="39"/>
      <c r="C3" s="40"/>
      <c r="D3" s="40"/>
      <c r="E3" s="40"/>
      <c r="F3" s="40"/>
      <c r="G3" s="40"/>
      <c r="H3" s="40"/>
      <c r="I3" s="40"/>
      <c r="J3" s="41"/>
    </row>
    <row r="4" spans="2:11" ht="17.25" thickBot="1" x14ac:dyDescent="0.35">
      <c r="B4" s="42"/>
      <c r="C4" s="43"/>
      <c r="D4" s="43"/>
      <c r="E4" s="43"/>
      <c r="F4" s="43"/>
      <c r="G4" s="43"/>
      <c r="H4" s="43"/>
      <c r="I4" s="43"/>
      <c r="J4" s="44"/>
    </row>
    <row r="5" spans="2:11" x14ac:dyDescent="0.3">
      <c r="B5" s="9" t="s">
        <v>8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  <c r="K5" s="2"/>
    </row>
    <row r="6" spans="2:11" x14ac:dyDescent="0.3">
      <c r="B6" s="3"/>
      <c r="C6" s="1"/>
      <c r="D6" s="1"/>
      <c r="E6" s="1"/>
      <c r="F6" s="1"/>
      <c r="G6" s="1"/>
      <c r="H6" s="1"/>
      <c r="I6" s="1"/>
      <c r="J6" s="4"/>
    </row>
    <row r="7" spans="2:11" x14ac:dyDescent="0.3">
      <c r="B7" s="3"/>
      <c r="C7" s="1"/>
      <c r="D7" s="1"/>
      <c r="E7" s="1"/>
      <c r="F7" s="1"/>
      <c r="G7" s="1"/>
      <c r="H7" s="1"/>
      <c r="I7" s="1"/>
      <c r="J7" s="4"/>
    </row>
    <row r="8" spans="2:11" x14ac:dyDescent="0.3">
      <c r="B8" s="3"/>
      <c r="C8" s="1"/>
      <c r="D8" s="1"/>
      <c r="E8" s="1"/>
      <c r="F8" s="1"/>
      <c r="G8" s="1"/>
      <c r="H8" s="1"/>
      <c r="I8" s="1"/>
      <c r="J8" s="4"/>
    </row>
    <row r="9" spans="2:11" x14ac:dyDescent="0.3">
      <c r="B9" s="3"/>
      <c r="C9" s="1"/>
      <c r="D9" s="1"/>
      <c r="E9" s="1"/>
      <c r="F9" s="1"/>
      <c r="G9" s="1"/>
      <c r="H9" s="1"/>
      <c r="I9" s="1"/>
      <c r="J9" s="4"/>
    </row>
    <row r="10" spans="2:11" x14ac:dyDescent="0.3">
      <c r="B10" s="3"/>
      <c r="C10" s="1"/>
      <c r="D10" s="1"/>
      <c r="E10" s="1"/>
      <c r="F10" s="1"/>
      <c r="G10" s="1"/>
      <c r="H10" s="1"/>
      <c r="I10" s="1"/>
      <c r="J10" s="4"/>
    </row>
    <row r="11" spans="2:11" x14ac:dyDescent="0.3">
      <c r="B11" s="3"/>
      <c r="C11" s="1"/>
      <c r="D11" s="1"/>
      <c r="E11" s="1"/>
      <c r="F11" s="1"/>
      <c r="G11" s="1"/>
      <c r="H11" s="1"/>
      <c r="I11" s="1"/>
      <c r="J11" s="4"/>
    </row>
    <row r="12" spans="2:11" x14ac:dyDescent="0.3">
      <c r="B12" s="3"/>
      <c r="C12" s="1"/>
      <c r="D12" s="1"/>
      <c r="E12" s="1"/>
      <c r="F12" s="1"/>
      <c r="G12" s="1"/>
      <c r="H12" s="1"/>
      <c r="I12" s="1"/>
      <c r="J12" s="4"/>
    </row>
    <row r="13" spans="2:11" ht="17.25" thickBot="1" x14ac:dyDescent="0.35">
      <c r="B13" s="5"/>
      <c r="C13" s="6"/>
      <c r="D13" s="6"/>
      <c r="E13" s="6"/>
      <c r="F13" s="6"/>
      <c r="G13" s="6"/>
      <c r="H13" s="6"/>
      <c r="I13" s="6"/>
      <c r="J13" s="7"/>
    </row>
    <row r="14" spans="2:11" ht="17.25" thickBot="1" x14ac:dyDescent="0.35"/>
    <row r="15" spans="2:11" ht="27" thickBot="1" x14ac:dyDescent="0.35">
      <c r="B15" s="33" t="s">
        <v>9</v>
      </c>
      <c r="C15" s="34"/>
      <c r="D15" s="34"/>
      <c r="E15" s="34"/>
      <c r="F15" s="35"/>
    </row>
    <row r="16" spans="2:11" x14ac:dyDescent="0.3">
      <c r="B16" s="31" t="s">
        <v>10</v>
      </c>
      <c r="C16" s="28" t="s">
        <v>11</v>
      </c>
      <c r="D16" s="28"/>
      <c r="E16" s="28"/>
      <c r="F16" s="29" t="s">
        <v>15</v>
      </c>
    </row>
    <row r="17" spans="2:6" x14ac:dyDescent="0.3">
      <c r="B17" s="32"/>
      <c r="C17" s="12" t="s">
        <v>12</v>
      </c>
      <c r="D17" s="12" t="s">
        <v>13</v>
      </c>
      <c r="E17" s="12" t="s">
        <v>14</v>
      </c>
      <c r="F17" s="30"/>
    </row>
    <row r="18" spans="2:6" ht="17.25" thickBot="1" x14ac:dyDescent="0.35">
      <c r="B18" s="5"/>
      <c r="C18" s="6" t="e">
        <f>#REF!</f>
        <v>#REF!</v>
      </c>
      <c r="D18" s="6">
        <f>SUM(H6:H13)</f>
        <v>0</v>
      </c>
      <c r="E18" s="6" t="e">
        <f>D18+C18</f>
        <v>#REF!</v>
      </c>
      <c r="F18" s="8" t="str">
        <f>IFERROR(E18/B18,"-")</f>
        <v>-</v>
      </c>
    </row>
  </sheetData>
  <mergeCells count="5">
    <mergeCell ref="B2:J4"/>
    <mergeCell ref="B15:F15"/>
    <mergeCell ref="B16:B17"/>
    <mergeCell ref="C16:E16"/>
    <mergeCell ref="F16:F17"/>
  </mergeCells>
  <phoneticPr fontId="2" type="noConversion"/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view="pageBreakPreview" zoomScale="85" zoomScaleNormal="100" zoomScaleSheetLayoutView="85" workbookViewId="0">
      <selection activeCell="C18" sqref="C18"/>
    </sheetView>
  </sheetViews>
  <sheetFormatPr defaultRowHeight="16.5" x14ac:dyDescent="0.3"/>
  <cols>
    <col min="3" max="3" width="15.25" bestFit="1" customWidth="1"/>
    <col min="7" max="7" width="15.125" bestFit="1" customWidth="1"/>
  </cols>
  <sheetData>
    <row r="1" spans="2:11" ht="17.25" thickBot="1" x14ac:dyDescent="0.35"/>
    <row r="2" spans="2:11" x14ac:dyDescent="0.3">
      <c r="B2" s="36" t="s">
        <v>17</v>
      </c>
      <c r="C2" s="37"/>
      <c r="D2" s="37"/>
      <c r="E2" s="37"/>
      <c r="F2" s="37"/>
      <c r="G2" s="37"/>
      <c r="H2" s="37"/>
      <c r="I2" s="37"/>
      <c r="J2" s="38"/>
    </row>
    <row r="3" spans="2:11" x14ac:dyDescent="0.3">
      <c r="B3" s="39"/>
      <c r="C3" s="40"/>
      <c r="D3" s="40"/>
      <c r="E3" s="40"/>
      <c r="F3" s="40"/>
      <c r="G3" s="40"/>
      <c r="H3" s="40"/>
      <c r="I3" s="40"/>
      <c r="J3" s="41"/>
    </row>
    <row r="4" spans="2:11" ht="17.25" thickBot="1" x14ac:dyDescent="0.35">
      <c r="B4" s="42"/>
      <c r="C4" s="43"/>
      <c r="D4" s="43"/>
      <c r="E4" s="43"/>
      <c r="F4" s="43"/>
      <c r="G4" s="43"/>
      <c r="H4" s="43"/>
      <c r="I4" s="43"/>
      <c r="J4" s="44"/>
    </row>
    <row r="5" spans="2:11" x14ac:dyDescent="0.3">
      <c r="B5" s="9" t="s">
        <v>8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  <c r="K5" s="2"/>
    </row>
    <row r="6" spans="2:11" x14ac:dyDescent="0.3">
      <c r="B6" s="3"/>
      <c r="C6" s="1"/>
      <c r="D6" s="1"/>
      <c r="E6" s="1"/>
      <c r="F6" s="1"/>
      <c r="G6" s="1"/>
      <c r="H6" s="1"/>
      <c r="I6" s="1"/>
      <c r="J6" s="4"/>
    </row>
    <row r="7" spans="2:11" x14ac:dyDescent="0.3">
      <c r="B7" s="3"/>
      <c r="C7" s="1"/>
      <c r="D7" s="1"/>
      <c r="E7" s="1"/>
      <c r="F7" s="1"/>
      <c r="G7" s="1"/>
      <c r="H7" s="1"/>
      <c r="I7" s="1"/>
      <c r="J7" s="4"/>
    </row>
    <row r="8" spans="2:11" x14ac:dyDescent="0.3">
      <c r="B8" s="3"/>
      <c r="C8" s="1"/>
      <c r="D8" s="1"/>
      <c r="E8" s="1"/>
      <c r="F8" s="1"/>
      <c r="G8" s="1"/>
      <c r="H8" s="1"/>
      <c r="I8" s="1"/>
      <c r="J8" s="4"/>
    </row>
    <row r="9" spans="2:11" x14ac:dyDescent="0.3">
      <c r="B9" s="3"/>
      <c r="C9" s="1"/>
      <c r="D9" s="1"/>
      <c r="E9" s="1"/>
      <c r="F9" s="1"/>
      <c r="G9" s="1"/>
      <c r="H9" s="1"/>
      <c r="I9" s="1"/>
      <c r="J9" s="4"/>
    </row>
    <row r="10" spans="2:11" x14ac:dyDescent="0.3">
      <c r="B10" s="3"/>
      <c r="C10" s="1"/>
      <c r="D10" s="1"/>
      <c r="E10" s="1"/>
      <c r="F10" s="1"/>
      <c r="G10" s="1"/>
      <c r="H10" s="1"/>
      <c r="I10" s="1"/>
      <c r="J10" s="4"/>
    </row>
    <row r="11" spans="2:11" x14ac:dyDescent="0.3">
      <c r="B11" s="3"/>
      <c r="C11" s="1"/>
      <c r="D11" s="1"/>
      <c r="E11" s="1"/>
      <c r="F11" s="1"/>
      <c r="G11" s="1"/>
      <c r="H11" s="1"/>
      <c r="I11" s="1"/>
      <c r="J11" s="4"/>
    </row>
    <row r="12" spans="2:11" x14ac:dyDescent="0.3">
      <c r="B12" s="3"/>
      <c r="C12" s="1"/>
      <c r="D12" s="1"/>
      <c r="E12" s="1"/>
      <c r="F12" s="1"/>
      <c r="G12" s="1"/>
      <c r="H12" s="1"/>
      <c r="I12" s="1"/>
      <c r="J12" s="4"/>
    </row>
    <row r="13" spans="2:11" ht="17.25" thickBot="1" x14ac:dyDescent="0.35">
      <c r="B13" s="5"/>
      <c r="C13" s="6"/>
      <c r="D13" s="6"/>
      <c r="E13" s="6"/>
      <c r="F13" s="6"/>
      <c r="G13" s="6"/>
      <c r="H13" s="6"/>
      <c r="I13" s="6"/>
      <c r="J13" s="7"/>
    </row>
    <row r="14" spans="2:11" ht="17.25" thickBot="1" x14ac:dyDescent="0.35"/>
    <row r="15" spans="2:11" ht="27" thickBot="1" x14ac:dyDescent="0.35">
      <c r="B15" s="33" t="s">
        <v>9</v>
      </c>
      <c r="C15" s="34"/>
      <c r="D15" s="34"/>
      <c r="E15" s="34"/>
      <c r="F15" s="35"/>
    </row>
    <row r="16" spans="2:11" x14ac:dyDescent="0.3">
      <c r="B16" s="31" t="s">
        <v>10</v>
      </c>
      <c r="C16" s="28" t="s">
        <v>11</v>
      </c>
      <c r="D16" s="28"/>
      <c r="E16" s="28"/>
      <c r="F16" s="29" t="s">
        <v>15</v>
      </c>
    </row>
    <row r="17" spans="2:6" x14ac:dyDescent="0.3">
      <c r="B17" s="32"/>
      <c r="C17" s="12" t="s">
        <v>12</v>
      </c>
      <c r="D17" s="12" t="s">
        <v>13</v>
      </c>
      <c r="E17" s="12" t="s">
        <v>14</v>
      </c>
      <c r="F17" s="30"/>
    </row>
    <row r="18" spans="2:6" ht="17.25" thickBot="1" x14ac:dyDescent="0.35">
      <c r="B18" s="5"/>
      <c r="C18" s="6" t="e">
        <f>'3분기'!E18</f>
        <v>#REF!</v>
      </c>
      <c r="D18" s="6">
        <f>SUM(H6:H13)</f>
        <v>0</v>
      </c>
      <c r="E18" s="6" t="e">
        <f>D18+C18</f>
        <v>#REF!</v>
      </c>
      <c r="F18" s="8" t="str">
        <f>IFERROR(E18/B18,"-")</f>
        <v>-</v>
      </c>
    </row>
  </sheetData>
  <mergeCells count="5">
    <mergeCell ref="B2:J4"/>
    <mergeCell ref="B15:F15"/>
    <mergeCell ref="B16:B17"/>
    <mergeCell ref="C16:E16"/>
    <mergeCell ref="F16:F17"/>
  </mergeCells>
  <phoneticPr fontId="2" type="noConversion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1분기</vt:lpstr>
      <vt:lpstr>2분기</vt:lpstr>
      <vt:lpstr>3분기</vt:lpstr>
      <vt:lpstr>4분기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2020-02-26T08:11:38Z</cp:lastPrinted>
  <dcterms:created xsi:type="dcterms:W3CDTF">2020-02-26T08:00:45Z</dcterms:created>
  <dcterms:modified xsi:type="dcterms:W3CDTF">2020-07-07T13:01:27Z</dcterms:modified>
</cp:coreProperties>
</file>